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4"/>
  <workbookPr defaultThemeVersion="166925"/>
  <mc:AlternateContent xmlns:mc="http://schemas.openxmlformats.org/markup-compatibility/2006">
    <mc:Choice Requires="x15">
      <x15ac:absPath xmlns:x15ac="http://schemas.microsoft.com/office/spreadsheetml/2010/11/ac" url="C:\Users\mattm\Desktop\"/>
    </mc:Choice>
  </mc:AlternateContent>
  <xr:revisionPtr revIDLastSave="0" documentId="8_{A84A8DBE-E22B-42EB-951E-A4BD9AE1DE41}" xr6:coauthVersionLast="47" xr6:coauthVersionMax="47" xr10:uidLastSave="{00000000-0000-0000-0000-000000000000}"/>
  <bookViews>
    <workbookView xWindow="2790" yWindow="727" windowWidth="17093" windowHeight="10913" xr2:uid="{BE5D6C51-521A-4D62-A68E-6D4391499574}"/>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 i="1" l="1"/>
  <c r="F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Nickolas Wolniewicz</author>
  </authors>
  <commentList>
    <comment ref="D9" authorId="0" shapeId="0" xr:uid="{8D2B4D88-3113-4911-AEE2-204CEFBECE61}">
      <text>
        <t>Nickolas Wolniewicz:
The PLA could not be factored into the total cost since the students can 3D print for no cost at the innovation hub, but we factored in the cost for this instance.</t>
      </text>
    </comment>
    <comment ref="I10" authorId="0" shapeId="0" xr:uid="{DFE26F3C-7E7B-4325-AA06-DEDED06F6555}">
      <text>
        <t>Nickolas Wolniewicz:
Labor cost: We would use the average cost per hour ($40) based off the 2 websites - https://www.3erp.com/blog/cnc-milling-cost/ and https://waykenrm.com/blogs/cnc-machining-cost/ but we don't have a labor cost since we will be building the testing rig ourselves.</t>
      </text>
    </comment>
  </commentList>
</comments>
</file>

<file path=xl/sharedStrings.xml><?xml version="1.0" encoding="utf-8"?>
<sst xmlns="http://schemas.openxmlformats.org/spreadsheetml/2006/main" count="59" uniqueCount="39">
  <si>
    <t>BOM Level (1- testing rig) (2-prototype)</t>
  </si>
  <si>
    <t>Maturity Status (deciding, pending, ordered, received)</t>
  </si>
  <si>
    <t>Part #</t>
  </si>
  <si>
    <t>Part Name</t>
  </si>
  <si>
    <t>Vendor</t>
  </si>
  <si>
    <t>Quantity</t>
  </si>
  <si>
    <t>Labor Cost</t>
  </si>
  <si>
    <t>Unit Cost 2</t>
  </si>
  <si>
    <t>Cost</t>
  </si>
  <si>
    <t>Website</t>
  </si>
  <si>
    <t>Deciding</t>
  </si>
  <si>
    <t>N/A</t>
  </si>
  <si>
    <t>10PCs T Slot Aluminum Profile Carbon Steel L-Shape Brackets 90 Degree Interior Corner Connector Bracket</t>
  </si>
  <si>
    <t>Amazon</t>
  </si>
  <si>
    <t>https://www.amazon.com/Aluminum-Profile-Brackets-Interior-Connector/dp/B08DNMCZ9X</t>
  </si>
  <si>
    <t>Pending order</t>
  </si>
  <si>
    <t>2RCN3</t>
  </si>
  <si>
    <t>80/20 Linear Bearing</t>
  </si>
  <si>
    <t>Grainger</t>
  </si>
  <si>
    <t>https://www.grainger.com/product/80-20-Linear-Bearing-2RCN3</t>
  </si>
  <si>
    <t>5JRL8</t>
  </si>
  <si>
    <t>80/20 Butt Hinge: 2 Holes per Leaf, 2 in Door Leaf Ht, 1 in Door Leaf Wd, 160° Range of Motion</t>
  </si>
  <si>
    <t>https://www.grainger.com/product/80-20-Butt-Hinge-2-Holes-per-Leaf-5JRL8?opr=ILOF</t>
  </si>
  <si>
    <t>16U358</t>
  </si>
  <si>
    <t>80/20 Deadbolt Latch: 1 1/2 in x 1 1/2 in x 2 1/2 in, 10 Series/15 Series, Silver, Anodized</t>
  </si>
  <si>
    <t>https://www.grainger.com/product/80-20-Deadbolt-Latch-1-1-2-in-x-16U358?opr=ILOF</t>
  </si>
  <si>
    <t>16U361</t>
  </si>
  <si>
    <t>80/20 Handle: 10 Series, Inch, Textured, Pull, Glass-Filled Nylon, Black, Drop-In, 4 13/32 in x 5/8 in</t>
  </si>
  <si>
    <t>https://www.grainger.com/product/80-20-Handle-10-Series-16U361?opr=ILOF</t>
  </si>
  <si>
    <t>2RCW6</t>
  </si>
  <si>
    <t>80/20 Inside-Corner Bracket: Inside-Corner Bracket, 1 in x 7/8 in x 1 in, For 17/64 in Slot Wd, 10 Series</t>
  </si>
  <si>
    <t>https://www.grainger.com/product/80-20-Inside-Corner-Bracket-Inside-2RCW6</t>
  </si>
  <si>
    <t xml:space="preserve">
86095K46</t>
  </si>
  <si>
    <t>Tear-Resistant Super-Cushioning EVA Foam Sheets</t>
  </si>
  <si>
    <t>McMaster</t>
  </si>
  <si>
    <t>https://www.mcmaster.com/foam/tear-resistant-super-cushioning-eva-foam-sheets/</t>
  </si>
  <si>
    <t>PLA 3D Printer Filament: SUNLU PLA Filament  1kg Spool, 330 Meters</t>
  </si>
  <si>
    <t>https://www.amazon.com/Printer-Filament-SUNLU-Dimensional-Accuracy/dp/B07XG3RM58</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</si>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</sst>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7">
    <font>
      <sz val="11"/>
      <color theme="1"/>
      <name val="Calibri"/>
      <family val="2"/>
      <scheme val="minor"/>
    </font>
    <font>
      <sz val="8"/>
      <name val="Calibri"/>
      <family val="2"/>
      <scheme val="minor"/>
    </font>
    <font>
      <b/>
      <sz val="11"/>
      <color theme="1"/>
      <name val="Calibri"/>
      <scheme val="minor"/>
    </font>
    <font>
      <u/>
      <sz val="11"/>
      <color theme="10"/>
      <name val="Calibri"/>
      <family val="2"/>
      <scheme val="minor"/>
    </font>
    <font>
      <sz val="12"/>
      <color theme="1"/>
      <name val="Calibri"/>
      <charset val="1"/>
    </font>
    <font>
      <sz val="11"/>
      <color theme="1"/>
      <name val="Calibri"/>
    </font>
    <font>
      <sz val="11"/>
      <color rgb="FF000000"/>
      <name val="Calibri"/>
    </font>
  </fonts>
  <fills count="3">
    <fill>
      <patternFill patternType="none"/>
    </fill>
    <fill>
      <patternFill patternType="gray125"/>
    </fill>
    <fill>
      <patternFill patternType="solid">
        <fgColor rgb="FFFFFFFF"/>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double">
        <color theme="4"/>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0" fillId="0" borderId="0" xfId="0" applyAlignment="1">
      <alignment horizontal="center"/>
    </xf>
    <xf numFmtId="0" fontId="4" fillId="0" borderId="0" xfId="0" applyFont="1"/>
    <xf numFmtId="0" fontId="0" fillId="0" borderId="1" xfId="0" applyBorder="1"/>
    <xf numFmtId="0" fontId="5" fillId="0" borderId="1" xfId="0" applyFont="1" applyBorder="1" applyAlignment="1">
      <alignment readingOrder="1"/>
    </xf>
    <xf numFmtId="0" fontId="2" fillId="0" borderId="2" xfId="0" applyFont="1" applyFill="1" applyBorder="1"/>
    <xf numFmtId="0" fontId="0" fillId="0" borderId="1" xfId="0" applyBorder="1" applyAlignment="1">
      <alignment horizontal="center"/>
    </xf>
    <xf numFmtId="0" fontId="0" fillId="0" borderId="1" xfId="0" applyBorder="1" applyAlignment="1">
      <alignment horizontal="center" wrapText="1"/>
    </xf>
    <xf numFmtId="8" fontId="0" fillId="0" borderId="1" xfId="0" applyNumberFormat="1" applyBorder="1" applyAlignment="1">
      <alignment horizontal="center" wrapText="1"/>
    </xf>
    <xf numFmtId="0" fontId="3" fillId="0" borderId="1" xfId="1" applyBorder="1" applyAlignment="1">
      <alignment readingOrder="1"/>
    </xf>
    <xf numFmtId="0" fontId="3" fillId="0" borderId="1" xfId="1" applyBorder="1"/>
    <xf numFmtId="0" fontId="2" fillId="0" borderId="2" xfId="0" applyFont="1" applyFill="1" applyBorder="1" applyAlignment="1">
      <alignment horizontal="center"/>
    </xf>
    <xf numFmtId="8" fontId="2" fillId="0" borderId="2" xfId="0" applyNumberFormat="1" applyFont="1" applyFill="1" applyBorder="1"/>
    <xf numFmtId="0" fontId="6" fillId="2" borderId="0" xfId="0" applyFont="1" applyFill="1" applyAlignment="1">
      <alignment wrapText="1"/>
    </xf>
    <xf numFmtId="0" fontId="0" fillId="0" borderId="0" xfId="0" applyFill="1"/>
  </cellXfs>
  <cellStyles count="2">
    <cellStyle name="Hyperlink" xfId="1" builtinId="8"/>
    <cellStyle name="Normal" xfId="0" builtinId="0"/>
  </cellStyles>
  <dxfs count="22">
    <dxf>
      <border>
        <left style="thin">
          <color rgb="FF000000"/>
        </left>
        <right style="thin">
          <color rgb="FF000000"/>
        </right>
        <top style="thin">
          <color rgb="FF000000"/>
        </top>
        <bottom style="thin">
          <color rgb="FF000000"/>
        </bottom>
        <vertical style="thin">
          <color rgb="FF000000"/>
        </vertical>
        <horizontal style="thin">
          <color rgb="FF000000"/>
        </horizontal>
      </border>
    </dxf>
    <dxf>
      <font>
        <b/>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bottom style="double">
          <color theme="4"/>
        </bottom>
      </border>
    </dxf>
    <dxf>
      <border>
        <left style="thin">
          <color rgb="FF000000"/>
        </left>
        <right style="thin">
          <color rgb="FF000000"/>
        </right>
        <top style="thin">
          <color rgb="FF000000"/>
        </top>
        <bottom style="thin">
          <color rgb="FF000000"/>
        </bottom>
        <vertical style="thin">
          <color rgb="FF000000"/>
        </vertical>
        <horizontal style="thin">
          <color rgb="FF000000"/>
        </horizontal>
      </border>
    </dxf>
    <dxf>
      <font>
        <b/>
        <i val="0"/>
        <strike val="0"/>
        <condense val="0"/>
        <extend val="0"/>
        <outline val="0"/>
        <shadow val="0"/>
        <u val="none"/>
        <vertAlign val="baseline"/>
        <sz val="11"/>
        <color theme="1"/>
        <name val="Calibri"/>
        <scheme val="minor"/>
      </font>
      <numFmt numFmtId="12" formatCode="&quot;$&quot;#,##0.00_);[Red]\(&quot;$&quot;#,##0.00\)"/>
      <fill>
        <patternFill patternType="none">
          <fgColor indexed="64"/>
          <bgColor indexed="65"/>
        </patternFill>
      </fill>
      <border diagonalUp="0" diagonalDown="0" outline="0">
        <left/>
        <right/>
        <top/>
        <bottom style="double">
          <color theme="4"/>
        </bottom>
      </border>
    </dxf>
    <dxf>
      <border>
        <left style="thin">
          <color rgb="FF000000"/>
        </left>
        <right style="thin">
          <color rgb="FF000000"/>
        </right>
        <top style="thin">
          <color rgb="FF000000"/>
        </top>
        <bottom style="thin">
          <color rgb="FF000000"/>
        </bottom>
        <vertical style="thin">
          <color rgb="FF000000"/>
        </vertical>
        <horizontal style="thin">
          <color rgb="FF000000"/>
        </horizontal>
      </border>
    </dxf>
    <dxf>
      <font>
        <b/>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bottom style="double">
          <color theme="4"/>
        </bottom>
      </border>
    </dxf>
    <dxf>
      <border>
        <left style="thin">
          <color rgb="FF000000"/>
        </left>
        <right style="thin">
          <color rgb="FF000000"/>
        </right>
        <top style="thin">
          <color rgb="FF000000"/>
        </top>
        <bottom style="thin">
          <color rgb="FF000000"/>
        </bottom>
        <vertical style="thin">
          <color rgb="FF000000"/>
        </vertical>
        <horizontal style="thin">
          <color rgb="FF000000"/>
        </horizontal>
      </border>
    </dxf>
    <dxf>
      <font>
        <b/>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bottom style="double">
          <color theme="4"/>
        </bottom>
      </border>
    </dxf>
    <dxf>
      <border>
        <left style="thin">
          <color rgb="FF000000"/>
        </left>
        <right style="thin">
          <color rgb="FF000000"/>
        </right>
        <top style="thin">
          <color rgb="FF000000"/>
        </top>
        <bottom style="thin">
          <color rgb="FF000000"/>
        </bottom>
        <vertical style="thin">
          <color rgb="FF000000"/>
        </vertical>
        <horizontal style="thin">
          <color rgb="FF000000"/>
        </horizontal>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bottom style="double">
          <color theme="4"/>
        </bottom>
      </border>
    </dxf>
    <dxf>
      <border>
        <left style="thin">
          <color rgb="FF000000"/>
        </left>
        <right style="thin">
          <color rgb="FF000000"/>
        </right>
        <top style="thin">
          <color rgb="FF000000"/>
        </top>
        <bottom style="thin">
          <color rgb="FF000000"/>
        </bottom>
        <vertical style="thin">
          <color rgb="FF000000"/>
        </vertical>
        <horizontal style="thin">
          <color rgb="FF000000"/>
        </horizontal>
      </border>
    </dxf>
    <dxf>
      <font>
        <b/>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bottom style="double">
          <color theme="4"/>
        </bottom>
      </border>
    </dxf>
    <dxf>
      <border>
        <left style="thin">
          <color rgb="FF000000"/>
        </left>
        <right style="thin">
          <color rgb="FF000000"/>
        </right>
        <top style="thin">
          <color rgb="FF000000"/>
        </top>
        <bottom style="thin">
          <color rgb="FF000000"/>
        </bottom>
        <vertical style="thin">
          <color rgb="FF000000"/>
        </vertical>
        <horizontal style="thin">
          <color rgb="FF000000"/>
        </horizontal>
      </border>
    </dxf>
    <dxf>
      <font>
        <b/>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bottom style="double">
          <color theme="4"/>
        </bottom>
      </border>
    </dxf>
    <dxf>
      <border>
        <left style="thin">
          <color rgb="FF000000"/>
        </left>
        <right style="thin">
          <color rgb="FF000000"/>
        </right>
        <top style="thin">
          <color rgb="FF000000"/>
        </top>
        <bottom style="thin">
          <color rgb="FF000000"/>
        </bottom>
        <vertical style="thin">
          <color rgb="FF000000"/>
        </vertical>
        <horizontal style="thin">
          <color rgb="FF000000"/>
        </horizontal>
      </border>
    </dxf>
    <dxf>
      <font>
        <b/>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bottom style="double">
          <color theme="4"/>
        </bottom>
      </border>
    </dxf>
    <dxf>
      <alignment horizontal="center" vertical="bottom" textRotation="0" wrapText="0" indent="0" justifyLastLine="0" shrinkToFit="0" readingOrder="0"/>
      <border>
        <left style="thin">
          <color rgb="FF000000"/>
        </left>
        <right style="thin">
          <color rgb="FF000000"/>
        </right>
        <top style="thin">
          <color rgb="FF000000"/>
        </top>
        <bottom style="thin">
          <color rgb="FF000000"/>
        </bottom>
        <vertical style="thin">
          <color rgb="FF000000"/>
        </vertical>
        <horizontal style="thin">
          <color rgb="FF000000"/>
        </horizontal>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bottom style="double">
          <color theme="4"/>
        </bottom>
      </border>
    </dxf>
    <dxf>
      <alignment horizontal="center" vertical="bottom" textRotation="0" wrapText="0" indent="0" justifyLastLine="0" shrinkToFit="0" readingOrder="0"/>
      <border>
        <left style="thin">
          <color rgb="FF000000"/>
        </left>
        <right style="thin">
          <color rgb="FF000000"/>
        </right>
        <top style="thin">
          <color rgb="FF000000"/>
        </top>
        <bottom style="thin">
          <color rgb="FF000000"/>
        </bottom>
        <vertical style="thin">
          <color rgb="FF000000"/>
        </vertical>
        <horizontal style="thin">
          <color rgb="FF000000"/>
        </horizontal>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bottom style="double">
          <color theme="4"/>
        </bottom>
      </border>
    </dxf>
    <dxf>
      <border>
        <top style="thin">
          <color theme="4"/>
        </top>
      </border>
    </dxf>
    <dxf>
      <font>
        <b/>
        <i val="0"/>
        <strike val="0"/>
        <condense val="0"/>
        <extend val="0"/>
        <outline val="0"/>
        <shadow val="0"/>
        <u val="none"/>
        <vertAlign val="baseline"/>
        <sz val="11"/>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9210D00-71C2-4359-B1A7-30A7C9BF3614}" name="Table1" displayName="Table1" ref="A1:J10" totalsRowCount="1" totalsRowDxfId="21" totalsRowBorderDxfId="20">
  <autoFilter ref="A1:J9" xr:uid="{99210D00-71C2-4359-B1A7-30A7C9BF3614}"/>
  <tableColumns count="10">
    <tableColumn id="1" xr3:uid="{BE101E51-617D-457B-9DE2-50E09F211ABD}" name="BOM Level (1- testing rig) (2-prototype)" totalsRowLabel="Total" dataDxfId="18" totalsRowDxfId="19"/>
    <tableColumn id="9" xr3:uid="{2E67C3EE-F074-4949-8C42-C7B0AEA005B4}" name="Maturity Status (deciding, pending, ordered, received)" dataDxfId="16" totalsRowDxfId="17"/>
    <tableColumn id="2" xr3:uid="{FAAC8B07-FB23-4B41-A42B-A103EF95CD43}" name="Part #" dataDxfId="14" totalsRowDxfId="15"/>
    <tableColumn id="3" xr3:uid="{86BCB4FF-8FB4-42BA-9262-1E23AE818A24}" name="Part Name" dataDxfId="12" totalsRowDxfId="13"/>
    <tableColumn id="4" xr3:uid="{D98870FB-1F27-4E2A-BB1C-67C62D860161}" name="Vendor" dataDxfId="10" totalsRowDxfId="11"/>
    <tableColumn id="5" xr3:uid="{2613D347-E1F9-4A32-85A7-673EA0127B3E}" name="Quantity" totalsRowFunction="sum" dataDxfId="8" totalsRowDxfId="9"/>
    <tableColumn id="6" xr3:uid="{EF5C9B2C-34C3-46CC-BB6F-7F720B011A05}" name="Labor Cost" dataDxfId="6" totalsRowDxfId="7"/>
    <tableColumn id="7" xr3:uid="{66A5D671-30C2-49EF-B29D-574C5D4D7960}" name="Unit Cost 2" dataDxfId="4" totalsRowDxfId="5"/>
    <tableColumn id="14" xr3:uid="{9B44C56E-D332-41FF-B7C6-42F0A8AED854}" name="Cost" totalsRowFunction="sum" dataDxfId="2" totalsRowDxfId="3"/>
    <tableColumn id="10" xr3:uid="{8BA149D2-BD3B-450B-B091-0BF8BB3E3CC3}" name="Website" dataDxfId="0" totalsRowDxfId="1"/>
  </tableColumns>
  <tableStyleInfo name="TableStyleMedium2" showFirstColumn="0" showLastColumn="0" showRowStripes="1" showColumnStripes="0"/>
</table>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cmaster.com/foam/tear-resistant-super-cushioning-eva-foam-sheets/" TargetMode="External"/><Relationship Id="rId3" Type="http://schemas.openxmlformats.org/officeDocument/2006/relationships/hyperlink" Target="https://www.grainger.com/product/80-20-Butt-Hinge-2-Holes-per-Leaf-5JRL8?opr=ILOF" TargetMode="External"/><Relationship Id="rId7" Type="http://schemas.openxmlformats.org/officeDocument/2006/relationships/hyperlink" Target="https://www.amazon.com/Printer-Filament-SUNLU-Dimensional-Accuracy/dp/B07XG3RM58" TargetMode="External"/><Relationship Id="rId12" Type="http://schemas.openxmlformats.org/officeDocument/2006/relationships/comments" Target="../comments1.xml"/><Relationship Id="rId2" Type="http://schemas.openxmlformats.org/officeDocument/2006/relationships/hyperlink" Target="https://www.grainger.com/product/80-20-Linear-Bearing-2RCN3" TargetMode="External"/><Relationship Id="rId1" Type="http://schemas.openxmlformats.org/officeDocument/2006/relationships/hyperlink" Target="https://www.amazon.com/Aluminum-Profile-Brackets-Interior-Connector/dp/B08DNMCZ9X/ref=asc_df_B08DNMCZ9X/?tag=hyprod-20&amp;linkCode=df0&amp;hvadid=475716006682&amp;hvpos=&amp;hvnetw=g&amp;hvrand=15415203626212351821&amp;hvpone=&amp;hvptwo=&amp;hvqmt=&amp;hvdev=c&amp;hvdvcmdl=&amp;hvlocint=&amp;hvlocphy=9011572&amp;hvtargid=pla-1049986308209&amp;psc=1" TargetMode="External"/><Relationship Id="rId6" Type="http://schemas.openxmlformats.org/officeDocument/2006/relationships/hyperlink" Target="https://www.grainger.com/product/80-20-Inside-Corner-Bracket-Inside-2RCW6" TargetMode="External"/><Relationship Id="rId11" Type="http://schemas.openxmlformats.org/officeDocument/2006/relationships/table" Target="../tables/table1.xml"/><Relationship Id="rId5" Type="http://schemas.openxmlformats.org/officeDocument/2006/relationships/hyperlink" Target="https://www.grainger.com/product/80-20-Handle-10-Series-16U361?opr=ILOF" TargetMode="External"/><Relationship Id="rId10" Type="http://schemas.openxmlformats.org/officeDocument/2006/relationships/vmlDrawing" Target="../drawings/vmlDrawing1.vml"/><Relationship Id="rId4" Type="http://schemas.openxmlformats.org/officeDocument/2006/relationships/hyperlink" Target="https://www.grainger.com/product/80-20-Deadbolt-Latch-1-1-2-in-x-16U358?opr=ILO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FD789-9A0D-4A39-BECD-FD95A2983ECF}">
  <dimension ref="A1:J11"/>
  <sheetViews>
    <sheetView tabSelected="1" topLeftCell="B1" workbookViewId="0">
      <selection activeCell="C8" sqref="C8"/>
    </sheetView>
  </sheetViews>
  <sheetFormatPr defaultRowHeight="15" customHeight="1"/>
  <cols>
    <col min="1" max="1" width="36.7109375" customWidth="1"/>
    <col min="2" max="2" width="53.5703125" customWidth="1"/>
    <col min="3" max="3" width="9.85546875" customWidth="1"/>
    <col min="4" max="4" width="87.85546875" customWidth="1"/>
    <col min="5" max="5" width="17.5703125" customWidth="1"/>
    <col min="6" max="6" width="12" customWidth="1"/>
    <col min="7" max="8" width="10.7109375" customWidth="1"/>
    <col min="9" max="9" width="11.140625" customWidth="1"/>
    <col min="10" max="10" width="79.28515625" customWidth="1"/>
    <col min="11" max="11" width="9.85546875" customWidth="1"/>
  </cols>
  <sheetData>
    <row r="1" spans="1:10" ht="15.75">
      <c r="A1" t="s">
        <v>0</v>
      </c>
      <c r="B1" t="s">
        <v>1</v>
      </c>
      <c r="C1" t="s">
        <v>2</v>
      </c>
      <c r="D1" t="s">
        <v>3</v>
      </c>
      <c r="E1" t="s">
        <v>4</v>
      </c>
      <c r="F1" t="s">
        <v>5</v>
      </c>
      <c r="G1" t="s">
        <v>6</v>
      </c>
      <c r="H1" t="s">
        <v>7</v>
      </c>
      <c r="I1" t="s">
        <v>8</v>
      </c>
      <c r="J1" s="2" t="s">
        <v>9</v>
      </c>
    </row>
    <row r="2" spans="1:10">
      <c r="A2" s="6">
        <v>1</v>
      </c>
      <c r="B2" s="6" t="s">
        <v>10</v>
      </c>
      <c r="C2" s="3" t="s">
        <v>11</v>
      </c>
      <c r="D2" s="3" t="s">
        <v>12</v>
      </c>
      <c r="E2" s="7" t="s">
        <v>13</v>
      </c>
      <c r="F2" s="7">
        <v>5</v>
      </c>
      <c r="G2" s="3" t="s">
        <v>11</v>
      </c>
      <c r="H2" s="8">
        <v>4.5</v>
      </c>
      <c r="I2" s="8">
        <v>22.5</v>
      </c>
      <c r="J2" s="9" t="s">
        <v>14</v>
      </c>
    </row>
    <row r="3" spans="1:10">
      <c r="A3" s="6">
        <v>1</v>
      </c>
      <c r="B3" s="6" t="s">
        <v>15</v>
      </c>
      <c r="C3" s="4" t="s">
        <v>16</v>
      </c>
      <c r="D3" s="3" t="s">
        <v>17</v>
      </c>
      <c r="E3" s="7" t="s">
        <v>18</v>
      </c>
      <c r="F3" s="7">
        <v>4</v>
      </c>
      <c r="G3" s="3" t="s">
        <v>11</v>
      </c>
      <c r="H3" s="8">
        <v>53.47</v>
      </c>
      <c r="I3" s="8">
        <v>213.88</v>
      </c>
      <c r="J3" s="9" t="s">
        <v>19</v>
      </c>
    </row>
    <row r="4" spans="1:10">
      <c r="A4" s="6">
        <v>1</v>
      </c>
      <c r="B4" s="6" t="s">
        <v>15</v>
      </c>
      <c r="C4" s="4" t="s">
        <v>20</v>
      </c>
      <c r="D4" s="3" t="s">
        <v>21</v>
      </c>
      <c r="E4" s="7" t="s">
        <v>18</v>
      </c>
      <c r="F4" s="7">
        <v>2</v>
      </c>
      <c r="G4" s="3" t="s">
        <v>11</v>
      </c>
      <c r="H4" s="8">
        <v>16.59</v>
      </c>
      <c r="I4" s="8">
        <v>33.18</v>
      </c>
      <c r="J4" s="9" t="s">
        <v>22</v>
      </c>
    </row>
    <row r="5" spans="1:10">
      <c r="A5" s="6">
        <v>1</v>
      </c>
      <c r="B5" s="6" t="s">
        <v>15</v>
      </c>
      <c r="C5" s="4" t="s">
        <v>23</v>
      </c>
      <c r="D5" s="3" t="s">
        <v>24</v>
      </c>
      <c r="E5" s="7" t="s">
        <v>18</v>
      </c>
      <c r="F5" s="7">
        <v>2</v>
      </c>
      <c r="G5" s="3" t="s">
        <v>11</v>
      </c>
      <c r="H5" s="8">
        <v>34.42</v>
      </c>
      <c r="I5" s="8">
        <v>68.84</v>
      </c>
      <c r="J5" s="9" t="s">
        <v>25</v>
      </c>
    </row>
    <row r="6" spans="1:10">
      <c r="A6" s="6">
        <v>1</v>
      </c>
      <c r="B6" s="6" t="s">
        <v>15</v>
      </c>
      <c r="C6" s="4" t="s">
        <v>26</v>
      </c>
      <c r="D6" s="3" t="s">
        <v>27</v>
      </c>
      <c r="E6" s="7" t="s">
        <v>18</v>
      </c>
      <c r="F6" s="7">
        <v>1</v>
      </c>
      <c r="G6" s="3" t="s">
        <v>11</v>
      </c>
      <c r="H6" s="8">
        <v>7.41</v>
      </c>
      <c r="I6" s="8">
        <v>7.41</v>
      </c>
      <c r="J6" s="9" t="s">
        <v>28</v>
      </c>
    </row>
    <row r="7" spans="1:10">
      <c r="A7" s="6">
        <v>1</v>
      </c>
      <c r="B7" s="6" t="s">
        <v>15</v>
      </c>
      <c r="C7" s="4" t="s">
        <v>29</v>
      </c>
      <c r="D7" s="3" t="s">
        <v>30</v>
      </c>
      <c r="E7" s="7" t="s">
        <v>18</v>
      </c>
      <c r="F7" s="7">
        <v>40</v>
      </c>
      <c r="G7" s="3" t="s">
        <v>11</v>
      </c>
      <c r="H7" s="8">
        <v>6.05</v>
      </c>
      <c r="I7" s="8">
        <v>242</v>
      </c>
      <c r="J7" s="9" t="s">
        <v>31</v>
      </c>
    </row>
    <row r="8" spans="1:10">
      <c r="A8" s="6">
        <v>1</v>
      </c>
      <c r="B8" s="6" t="s">
        <v>10</v>
      </c>
      <c r="C8" s="14" t="s">
        <v>32</v>
      </c>
      <c r="D8" s="13" t="s">
        <v>33</v>
      </c>
      <c r="E8" s="7" t="s">
        <v>34</v>
      </c>
      <c r="F8" s="7">
        <v>1</v>
      </c>
      <c r="G8" s="3" t="s">
        <v>11</v>
      </c>
      <c r="H8" s="8">
        <v>21.53</v>
      </c>
      <c r="I8" s="8">
        <v>21.53</v>
      </c>
      <c r="J8" s="9" t="s">
        <v>35</v>
      </c>
    </row>
    <row r="9" spans="1:10">
      <c r="A9" s="6">
        <v>2</v>
      </c>
      <c r="B9" s="6" t="s">
        <v>10</v>
      </c>
      <c r="C9" s="3" t="s">
        <v>11</v>
      </c>
      <c r="D9" s="3" t="s">
        <v>36</v>
      </c>
      <c r="E9" s="7" t="s">
        <v>13</v>
      </c>
      <c r="F9" s="7">
        <v>1</v>
      </c>
      <c r="G9" s="3" t="s">
        <v>11</v>
      </c>
      <c r="H9" s="8">
        <v>23.99</v>
      </c>
      <c r="I9" s="8">
        <v>23.99</v>
      </c>
      <c r="J9" s="10" t="s">
        <v>37</v>
      </c>
    </row>
    <row r="10" spans="1:10">
      <c r="A10" s="11" t="s">
        <v>38</v>
      </c>
      <c r="B10" s="11"/>
      <c r="C10" s="5"/>
      <c r="D10" s="5"/>
      <c r="E10" s="5"/>
      <c r="F10" s="11">
        <f>SUBTOTAL(109,Table1[Quantity])</f>
        <v>56</v>
      </c>
      <c r="G10" s="5"/>
      <c r="H10" s="5"/>
      <c r="I10" s="12">
        <f>SUBTOTAL(109,Table1[Cost])</f>
        <v>633.32999999999993</v>
      </c>
      <c r="J10" s="5"/>
    </row>
    <row r="11" spans="1:10">
      <c r="A11" s="1"/>
      <c r="B11" s="1"/>
    </row>
  </sheetData>
  <phoneticPr fontId="1" type="noConversion"/>
  <hyperlinks>
    <hyperlink ref="J2" r:id="rId1" xr:uid="{4C4C5182-45E7-49CE-BE55-1948B2E348E5}"/>
    <hyperlink ref="J3" r:id="rId2" xr:uid="{F432A39D-2C7B-4BBD-8471-DF586B91646F}"/>
    <hyperlink ref="J4" r:id="rId3" xr:uid="{8A37125B-CD28-40ED-ACA0-2B7D763CF937}"/>
    <hyperlink ref="J5" r:id="rId4" xr:uid="{AA53A928-0387-4C57-A2B6-A62807EA8B21}"/>
    <hyperlink ref="J6" r:id="rId5" xr:uid="{816FC3ED-9E53-4812-A227-01F18A25FB81}"/>
    <hyperlink ref="J7" r:id="rId6" xr:uid="{FBD2FED9-7BB1-48ED-8FD6-2761CED20FF8}"/>
    <hyperlink ref="J9" r:id="rId7" xr:uid="{1188FE88-491F-4534-82A0-A6CD69485F98}"/>
    <hyperlink ref="J8" r:id="rId8" xr:uid="{8B61BD0E-37B2-4B1D-8FDA-A405DACF776F}"/>
  </hyperlinks>
  <pageMargins left="0.7" right="0.7" top="0.75" bottom="0.75" header="0.3" footer="0.3"/>
  <pageSetup orientation="portrait" r:id="rId9"/>
  <legacyDrawing r:id="rId10"/>
  <tableParts count="1">
    <tablePart r:id="rId1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df405af-7146-4f69-9e24-0932b64de47b" xsi:nil="true"/>
    <lcf76f155ced4ddcb4097134ff3c332f xmlns="9d0361f7-4a96-470c-9bda-5c8eca29e5e3">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960F9B140227841B552BE862FE559C0" ma:contentTypeVersion="8" ma:contentTypeDescription="Create a new document." ma:contentTypeScope="" ma:versionID="928503ef6bc7a871d39da5f520b5448f">
  <xsd:schema xmlns:xsd="http://www.w3.org/2001/XMLSchema" xmlns:xs="http://www.w3.org/2001/XMLSchema" xmlns:p="http://schemas.microsoft.com/office/2006/metadata/properties" xmlns:ns2="9d0361f7-4a96-470c-9bda-5c8eca29e5e3" xmlns:ns3="5df405af-7146-4f69-9e24-0932b64de47b" targetNamespace="http://schemas.microsoft.com/office/2006/metadata/properties" ma:root="true" ma:fieldsID="dc1587e9ef1486e0056d8a5406bcabdc" ns2:_="" ns3:_="">
    <xsd:import namespace="9d0361f7-4a96-470c-9bda-5c8eca29e5e3"/>
    <xsd:import namespace="5df405af-7146-4f69-9e24-0932b64de47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0361f7-4a96-470c-9bda-5c8eca29e5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443b83bf-5a34-45d0-bf74-ccf9241540c7"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f405af-7146-4f69-9e24-0932b64de47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aa7c2b33-6dd0-43fa-a665-4abcee26ce54}" ma:internalName="TaxCatchAll" ma:showField="CatchAllData" ma:web="5df405af-7146-4f69-9e24-0932b64de4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388505-CBE4-4F10-A225-1683D75A3891}"/>
</file>

<file path=customXml/itemProps2.xml><?xml version="1.0" encoding="utf-8"?>
<ds:datastoreItem xmlns:ds="http://schemas.openxmlformats.org/officeDocument/2006/customXml" ds:itemID="{A130C78E-8182-4F00-8AC0-838B3D34DB00}"/>
</file>

<file path=customXml/itemProps3.xml><?xml version="1.0" encoding="utf-8"?>
<ds:datastoreItem xmlns:ds="http://schemas.openxmlformats.org/officeDocument/2006/customXml" ds:itemID="{9D6C70A0-CFE6-4119-A620-3A5AC24ADD6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Mohammed</dc:creator>
  <cp:keywords/>
  <dc:description/>
  <cp:lastModifiedBy/>
  <cp:revision/>
  <dcterms:created xsi:type="dcterms:W3CDTF">2022-11-28T02:15:11Z</dcterms:created>
  <dcterms:modified xsi:type="dcterms:W3CDTF">2022-11-28T18:35:49Z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0x0101009960F9B140227841B552BE862FE559C0</vt:lpwstr>
  </property>
  <property fmtid="{D5CDD505-2E9C-101B-9397-08002B2CF9AE}" pid="3" name="MediaServiceImageTags">
    <vt:lpwstr/>
  </property>
</Properties>
</file>